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INFORMACION PRESUPUESTARIA\EXCEL\"/>
    </mc:Choice>
  </mc:AlternateContent>
  <xr:revisionPtr revIDLastSave="0" documentId="8_{7A21D829-843B-4AE0-91E4-4B1740A60C62}" xr6:coauthVersionLast="47" xr6:coauthVersionMax="47" xr10:uidLastSave="{00000000-0000-0000-0000-000000000000}"/>
  <bookViews>
    <workbookView xWindow="-108" yWindow="-108" windowWidth="23256" windowHeight="12576" xr2:uid="{431287EC-67E9-4416-B2D9-FEF94A2A84B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8" i="1" l="1"/>
  <c r="F58" i="1"/>
  <c r="D58" i="1"/>
  <c r="C58" i="1"/>
  <c r="E57" i="1"/>
  <c r="H57" i="1" s="1"/>
  <c r="H56" i="1"/>
  <c r="E56" i="1"/>
  <c r="E55" i="1"/>
  <c r="H55" i="1" s="1"/>
  <c r="E54" i="1"/>
  <c r="H54" i="1" s="1"/>
  <c r="E53" i="1"/>
  <c r="H53" i="1" s="1"/>
  <c r="H52" i="1"/>
  <c r="E52" i="1"/>
  <c r="E51" i="1"/>
  <c r="E58" i="1" s="1"/>
  <c r="G44" i="1"/>
  <c r="F44" i="1"/>
  <c r="D44" i="1"/>
  <c r="C44" i="1"/>
  <c r="E43" i="1"/>
  <c r="H43" i="1" s="1"/>
  <c r="H42" i="1"/>
  <c r="E42" i="1"/>
  <c r="E41" i="1"/>
  <c r="E44" i="1" s="1"/>
  <c r="H40" i="1"/>
  <c r="E40" i="1"/>
  <c r="G33" i="1"/>
  <c r="F33" i="1"/>
  <c r="D33" i="1"/>
  <c r="C33" i="1"/>
  <c r="H31" i="1"/>
  <c r="E31" i="1"/>
  <c r="E30" i="1"/>
  <c r="H30" i="1" s="1"/>
  <c r="H29" i="1"/>
  <c r="E29" i="1"/>
  <c r="E28" i="1"/>
  <c r="H28" i="1" s="1"/>
  <c r="H27" i="1"/>
  <c r="E27" i="1"/>
  <c r="E26" i="1"/>
  <c r="H26" i="1" s="1"/>
  <c r="H25" i="1"/>
  <c r="E25" i="1"/>
  <c r="E24" i="1"/>
  <c r="H24" i="1" s="1"/>
  <c r="H23" i="1"/>
  <c r="E23" i="1"/>
  <c r="E22" i="1"/>
  <c r="H22" i="1" s="1"/>
  <c r="H21" i="1"/>
  <c r="E21" i="1"/>
  <c r="E20" i="1"/>
  <c r="H20" i="1" s="1"/>
  <c r="H19" i="1"/>
  <c r="E19" i="1"/>
  <c r="E18" i="1"/>
  <c r="H18" i="1" s="1"/>
  <c r="H17" i="1"/>
  <c r="E17" i="1"/>
  <c r="E16" i="1"/>
  <c r="H16" i="1" s="1"/>
  <c r="H15" i="1"/>
  <c r="E15" i="1"/>
  <c r="E14" i="1"/>
  <c r="H14" i="1" s="1"/>
  <c r="H13" i="1"/>
  <c r="E13" i="1"/>
  <c r="E12" i="1"/>
  <c r="H12" i="1" s="1"/>
  <c r="H11" i="1"/>
  <c r="E11" i="1"/>
  <c r="E10" i="1"/>
  <c r="H10" i="1" s="1"/>
  <c r="H9" i="1"/>
  <c r="E9" i="1"/>
  <c r="E8" i="1"/>
  <c r="H8" i="1" s="1"/>
  <c r="H7" i="1"/>
  <c r="E7" i="1"/>
  <c r="E6" i="1"/>
  <c r="H6" i="1" s="1"/>
  <c r="H33" i="1" l="1"/>
  <c r="H41" i="1"/>
  <c r="H44" i="1" s="1"/>
  <c r="E33" i="1"/>
  <c r="H51" i="1"/>
  <c r="H58" i="1" s="1"/>
</calcChain>
</file>

<file path=xl/sharedStrings.xml><?xml version="1.0" encoding="utf-8"?>
<sst xmlns="http://schemas.openxmlformats.org/spreadsheetml/2006/main" count="74" uniqueCount="52">
  <si>
    <t>Municipio de Yuriria
Estado Analítico del Ejercicio del Presupuesto de Egresos
Clasificación Administrativa
Del 1 de Enero al 31 de Marzo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</si>
  <si>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</si>
  <si>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</si>
  <si>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</si>
  <si>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</si>
  <si>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</si>
  <si>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</si>
  <si>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</si>
  <si>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</si>
  <si>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</si>
  <si>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</si>
  <si>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31111-A001 PRESIDENTE MUNICIPAL</t>
  </si>
  <si>
    <t>31111-A004 PRESIDENCIA MUNICIPAL</t>
  </si>
  <si>
    <t>31111-A006 H. AYUNTAMIENTO</t>
  </si>
  <si>
    <t>31111-A007 SECRETARIA DE AYUNTAMIENTO</t>
  </si>
  <si>
    <t>31111-C100 FESTIVIDADES Y CELEBRACIONES</t>
  </si>
  <si>
    <t>31111-C101 TESORERÍA MUNICIPAL</t>
  </si>
  <si>
    <t>31111-C105 TRANSFERENCIAS Y OTRAS AYUDAS</t>
  </si>
  <si>
    <t>31111-C106 DIR MPAL DE TURISMO</t>
  </si>
  <si>
    <t>31111-C108 DEPTO DE INFORMATICA</t>
  </si>
  <si>
    <t>31111-C109 INSTITUTO MAL DE LA JUVENTUD</t>
  </si>
  <si>
    <t>31111-C209 DIRECCION DE SERVICIOS PUBLIC</t>
  </si>
  <si>
    <t>31111-C306 PROGRAMA LICENCIAS DE MANEJO</t>
  </si>
  <si>
    <t>31111-C307 COMISARIA DE SEGURIDAD PUBLIC</t>
  </si>
  <si>
    <t>31111-C308 DIRECCION DE MOVILIDAD MUNICI</t>
  </si>
  <si>
    <t>31111-C402 DIRECCION DE OBRAS PUBLICAS</t>
  </si>
  <si>
    <t>31111-C406 DIR MEDIO AMB Y ECOL</t>
  </si>
  <si>
    <t>31111-C407 DIR DE PLANEACION</t>
  </si>
  <si>
    <t>31111-C408 DIRECCION DE ASENTAMIENTOS HU</t>
  </si>
  <si>
    <t>31111-C606 AGUA POTABLE</t>
  </si>
  <si>
    <t>31111-C608 DIRECCION DE AGUA POTABLE</t>
  </si>
  <si>
    <t>31111-C701 DIRECCION DE DESARROLLO SOCIA</t>
  </si>
  <si>
    <t>31111-C706 DIRECCION DE EDUCACION PUBLIC</t>
  </si>
  <si>
    <t>31111-C709 INSTANCIA DE LA MUJER YURIREN</t>
  </si>
  <si>
    <t>31111-C710 DIRECCION CASA DE LA CULTURA</t>
  </si>
  <si>
    <t>31111-C711 DIRECCION DE ATENCION AL MIGR</t>
  </si>
  <si>
    <t>31111-C801 CONTRALORIA MUNICIPAL</t>
  </si>
  <si>
    <t>Total del Gasto</t>
  </si>
  <si>
    <t>Gobierno (Federal/Estatal/Municipal) de __________________________
Estado Analítico del Ejercicio del Presupuesto de Egresos
Clasificación Administrativa
Del XXXX al XXXX</t>
  </si>
  <si>
    <t>Poder Ejecutivo</t>
  </si>
  <si>
    <t>Poder Legislativo</t>
  </si>
  <si>
    <t>Poder Judicial</t>
  </si>
  <si>
    <t>Órganismos Autónomos</t>
  </si>
  <si>
    <t>Municipio de Yuriria
Estado Analítico del Ejercicio del Presupuesto de Egresos
Clasificación Administrativa (Sector Paraestatal)
Del 1 de Enero al 31 de Marzo de 2022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</si>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</sst>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3" fillId="0" borderId="5" xfId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3" fillId="0" borderId="8" xfId="0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4" fontId="2" fillId="0" borderId="9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</cellXfs>
  <cellStyles count="2">
    <cellStyle name="Normal" xfId="0" builtinId="0"/>
    <cellStyle name="Normal 3" xfId="1" xr:uid="{EC959E43-3429-4FD3-9071-BB3218F184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1238250</xdr:colOff>
      <xdr:row>0</xdr:row>
      <xdr:rowOff>0</xdr:rowOff>
    </xdr:from>
    <xdr:to>
      <xdr:col>1</xdr:col>
      <xdr:colOff>2012509</xdr:colOff>
      <xdr:row>2</xdr:row>
      <xdr:rowOff>140252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FB3F04-2F93-46E4-9546-FE8A079CC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6830" y="0"/>
          <a:ext cx="774259" cy="50601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1</xdr:col>
      <xdr:colOff>2808868</xdr:colOff>
      <xdr:row>70</xdr:row>
      <xdr:rowOff>47374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898B503-C402-43E1-9620-439473D643EA}"/>
            </a:ext>
          </a:extLst>
        </xdr:cNvPr>
        <xdr:cNvSpPr txBox="1"/>
      </xdr:nvSpPr>
      <xdr:spPr>
        <a:xfrm>
          <a:off x="68580" y="1006602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609600</xdr:colOff>
      <xdr:row>64</xdr:row>
      <xdr:rowOff>19050</xdr:rowOff>
    </xdr:from>
    <xdr:to>
      <xdr:col>6</xdr:col>
      <xdr:colOff>755576</xdr:colOff>
      <xdr:row>70</xdr:row>
      <xdr:rowOff>66424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9134C962-4FC3-4E3E-A7FC-4312AAE9659C}"/>
            </a:ext>
          </a:extLst>
        </xdr:cNvPr>
        <xdr:cNvSpPr txBox="1"/>
      </xdr:nvSpPr>
      <xdr:spPr>
        <a:xfrm>
          <a:off x="5943600" y="10085070"/>
          <a:ext cx="3072056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638B6-01CE-4DC4-90A5-BFBBB269734C}">
  <dimension ref="A1:H72"/>
  <sheetViews>
    <sheetView tabSelected="1" topLeftCell="A37" workbookViewId="0">
      <selection sqref="A1:H72"/>
    </sheetView>
  </sheetViews>
  <sheetFormatPr baseColWidth="10" defaultRowHeight="14.4" x14ac:dyDescent="0.3"/>
  <cols>
    <col min="1" max="1" width="1" customWidth="1"/>
    <col min="2" max="2" width="62.5546875" customWidth="1"/>
    <col min="3" max="8" width="14.21875" customWidth="1"/>
  </cols>
  <sheetData>
    <row r="1" spans="1:8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0.399999999999999" x14ac:dyDescent="0.3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3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3">
      <c r="A5" s="14"/>
      <c r="B5" s="15"/>
      <c r="C5" s="16"/>
      <c r="D5" s="16"/>
      <c r="E5" s="16"/>
      <c r="F5" s="16"/>
      <c r="G5" s="16"/>
      <c r="H5" s="16"/>
    </row>
    <row r="6" spans="1:8" x14ac:dyDescent="0.3">
      <c r="A6" s="17"/>
      <c r="B6" s="18" t="s">
        <v>11</v>
      </c>
      <c r="C6" s="19">
        <v>1137530.77</v>
      </c>
      <c r="D6" s="19">
        <v>0</v>
      </c>
      <c r="E6" s="19">
        <f>C6+D6</f>
        <v>1137530.77</v>
      </c>
      <c r="F6" s="19">
        <v>260348.94</v>
      </c>
      <c r="G6" s="19">
        <v>260348.94</v>
      </c>
      <c r="H6" s="19">
        <f>E6-F6</f>
        <v>877181.83000000007</v>
      </c>
    </row>
    <row r="7" spans="1:8" x14ac:dyDescent="0.3">
      <c r="A7" s="17"/>
      <c r="B7" s="18" t="s">
        <v>12</v>
      </c>
      <c r="C7" s="19">
        <v>31753049.809999999</v>
      </c>
      <c r="D7" s="19">
        <v>1860377.34</v>
      </c>
      <c r="E7" s="19">
        <f t="shared" ref="E7:E31" si="0">C7+D7</f>
        <v>33613427.149999999</v>
      </c>
      <c r="F7" s="19">
        <v>14034462.470000001</v>
      </c>
      <c r="G7" s="19">
        <v>13881462.470000001</v>
      </c>
      <c r="H7" s="19">
        <f t="shared" ref="H7:H31" si="1">E7-F7</f>
        <v>19578964.68</v>
      </c>
    </row>
    <row r="8" spans="1:8" x14ac:dyDescent="0.3">
      <c r="A8" s="17"/>
      <c r="B8" s="18" t="s">
        <v>13</v>
      </c>
      <c r="C8" s="19">
        <v>7186482.2199999997</v>
      </c>
      <c r="D8" s="19">
        <v>27000</v>
      </c>
      <c r="E8" s="19">
        <f t="shared" si="0"/>
        <v>7213482.2199999997</v>
      </c>
      <c r="F8" s="19">
        <v>1679441.37</v>
      </c>
      <c r="G8" s="19">
        <v>1679441.37</v>
      </c>
      <c r="H8" s="19">
        <f t="shared" si="1"/>
        <v>5534040.8499999996</v>
      </c>
    </row>
    <row r="9" spans="1:8" x14ac:dyDescent="0.3">
      <c r="A9" s="17"/>
      <c r="B9" s="18" t="s">
        <v>14</v>
      </c>
      <c r="C9" s="19">
        <v>6901961.8300000001</v>
      </c>
      <c r="D9" s="19">
        <v>238976.66</v>
      </c>
      <c r="E9" s="19">
        <f t="shared" si="0"/>
        <v>7140938.4900000002</v>
      </c>
      <c r="F9" s="19">
        <v>1591815.9</v>
      </c>
      <c r="G9" s="19">
        <v>1591815.9</v>
      </c>
      <c r="H9" s="19">
        <f t="shared" si="1"/>
        <v>5549122.5899999999</v>
      </c>
    </row>
    <row r="10" spans="1:8" x14ac:dyDescent="0.3">
      <c r="A10" s="17"/>
      <c r="B10" s="18" t="s">
        <v>15</v>
      </c>
      <c r="C10" s="19">
        <v>8396685.1300000008</v>
      </c>
      <c r="D10" s="19">
        <v>282940</v>
      </c>
      <c r="E10" s="19">
        <f t="shared" si="0"/>
        <v>8679625.1300000008</v>
      </c>
      <c r="F10" s="19">
        <v>4198779.25</v>
      </c>
      <c r="G10" s="19">
        <v>4198779.25</v>
      </c>
      <c r="H10" s="19">
        <f t="shared" si="1"/>
        <v>4480845.8800000008</v>
      </c>
    </row>
    <row r="11" spans="1:8" x14ac:dyDescent="0.3">
      <c r="A11" s="17"/>
      <c r="B11" s="18" t="s">
        <v>16</v>
      </c>
      <c r="C11" s="19">
        <v>22385980.27</v>
      </c>
      <c r="D11" s="19">
        <v>449066.27</v>
      </c>
      <c r="E11" s="19">
        <f t="shared" si="0"/>
        <v>22835046.539999999</v>
      </c>
      <c r="F11" s="19">
        <v>5641248.04</v>
      </c>
      <c r="G11" s="19">
        <v>5636748.0300000003</v>
      </c>
      <c r="H11" s="19">
        <f t="shared" si="1"/>
        <v>17193798.5</v>
      </c>
    </row>
    <row r="12" spans="1:8" x14ac:dyDescent="0.3">
      <c r="A12" s="17"/>
      <c r="B12" s="18" t="s">
        <v>17</v>
      </c>
      <c r="C12" s="19">
        <v>10373645.880000001</v>
      </c>
      <c r="D12" s="19">
        <v>-28320.65</v>
      </c>
      <c r="E12" s="19">
        <f t="shared" si="0"/>
        <v>10345325.23</v>
      </c>
      <c r="F12" s="19">
        <v>2217886.7200000002</v>
      </c>
      <c r="G12" s="19">
        <v>2217886.7200000002</v>
      </c>
      <c r="H12" s="19">
        <f t="shared" si="1"/>
        <v>8127438.5099999998</v>
      </c>
    </row>
    <row r="13" spans="1:8" x14ac:dyDescent="0.3">
      <c r="A13" s="17"/>
      <c r="B13" s="18" t="s">
        <v>18</v>
      </c>
      <c r="C13" s="19">
        <v>1109788.22</v>
      </c>
      <c r="D13" s="19">
        <v>608317.53</v>
      </c>
      <c r="E13" s="19">
        <f t="shared" si="0"/>
        <v>1718105.75</v>
      </c>
      <c r="F13" s="19">
        <v>306700.38</v>
      </c>
      <c r="G13" s="19">
        <v>306700.38</v>
      </c>
      <c r="H13" s="19">
        <f t="shared" si="1"/>
        <v>1411405.37</v>
      </c>
    </row>
    <row r="14" spans="1:8" x14ac:dyDescent="0.3">
      <c r="A14" s="17"/>
      <c r="B14" s="18" t="s">
        <v>19</v>
      </c>
      <c r="C14" s="19">
        <v>1894929.04</v>
      </c>
      <c r="D14" s="19">
        <v>535006.1</v>
      </c>
      <c r="E14" s="19">
        <f t="shared" si="0"/>
        <v>2429935.14</v>
      </c>
      <c r="F14" s="19">
        <v>687993.31</v>
      </c>
      <c r="G14" s="19">
        <v>687993.31</v>
      </c>
      <c r="H14" s="19">
        <f t="shared" si="1"/>
        <v>1741941.83</v>
      </c>
    </row>
    <row r="15" spans="1:8" x14ac:dyDescent="0.3">
      <c r="A15" s="17"/>
      <c r="B15" s="18" t="s">
        <v>20</v>
      </c>
      <c r="C15" s="19">
        <v>764632.91</v>
      </c>
      <c r="D15" s="19">
        <v>-32683.03</v>
      </c>
      <c r="E15" s="19">
        <f t="shared" si="0"/>
        <v>731949.88</v>
      </c>
      <c r="F15" s="19">
        <v>121821.74</v>
      </c>
      <c r="G15" s="19">
        <v>121821.74</v>
      </c>
      <c r="H15" s="19">
        <f t="shared" si="1"/>
        <v>610128.14</v>
      </c>
    </row>
    <row r="16" spans="1:8" x14ac:dyDescent="0.3">
      <c r="A16" s="17"/>
      <c r="B16" s="18" t="s">
        <v>21</v>
      </c>
      <c r="C16" s="19">
        <v>32543494.719999999</v>
      </c>
      <c r="D16" s="19">
        <v>4791769.72</v>
      </c>
      <c r="E16" s="19">
        <f t="shared" si="0"/>
        <v>37335264.439999998</v>
      </c>
      <c r="F16" s="19">
        <v>8845236.6899999995</v>
      </c>
      <c r="G16" s="19">
        <v>7074066.96</v>
      </c>
      <c r="H16" s="19">
        <f t="shared" si="1"/>
        <v>28490027.75</v>
      </c>
    </row>
    <row r="17" spans="1:8" x14ac:dyDescent="0.3">
      <c r="A17" s="17"/>
      <c r="B17" s="18" t="s">
        <v>22</v>
      </c>
      <c r="C17" s="19">
        <v>2071151.78</v>
      </c>
      <c r="D17" s="19">
        <v>49999.98</v>
      </c>
      <c r="E17" s="19">
        <f t="shared" si="0"/>
        <v>2121151.7600000002</v>
      </c>
      <c r="F17" s="19">
        <v>864679.53</v>
      </c>
      <c r="G17" s="19">
        <v>864679.53</v>
      </c>
      <c r="H17" s="19">
        <f t="shared" si="1"/>
        <v>1256472.2300000002</v>
      </c>
    </row>
    <row r="18" spans="1:8" x14ac:dyDescent="0.3">
      <c r="A18" s="17"/>
      <c r="B18" s="18" t="s">
        <v>23</v>
      </c>
      <c r="C18" s="19">
        <v>31227433.989999998</v>
      </c>
      <c r="D18" s="19">
        <v>782720.77</v>
      </c>
      <c r="E18" s="19">
        <f t="shared" si="0"/>
        <v>32010154.759999998</v>
      </c>
      <c r="F18" s="19">
        <v>6594640.9800000004</v>
      </c>
      <c r="G18" s="19">
        <v>6355274.9800000004</v>
      </c>
      <c r="H18" s="19">
        <f t="shared" si="1"/>
        <v>25415513.779999997</v>
      </c>
    </row>
    <row r="19" spans="1:8" x14ac:dyDescent="0.3">
      <c r="A19" s="17"/>
      <c r="B19" s="18" t="s">
        <v>24</v>
      </c>
      <c r="C19" s="19">
        <v>5400935.0700000003</v>
      </c>
      <c r="D19" s="19">
        <v>-83000</v>
      </c>
      <c r="E19" s="19">
        <f t="shared" si="0"/>
        <v>5317935.07</v>
      </c>
      <c r="F19" s="19">
        <v>1015808.83</v>
      </c>
      <c r="G19" s="19">
        <v>1015808.83</v>
      </c>
      <c r="H19" s="19">
        <f t="shared" si="1"/>
        <v>4302126.24</v>
      </c>
    </row>
    <row r="20" spans="1:8" x14ac:dyDescent="0.3">
      <c r="A20" s="17"/>
      <c r="B20" s="18" t="s">
        <v>25</v>
      </c>
      <c r="C20" s="19">
        <v>96368091.060000002</v>
      </c>
      <c r="D20" s="19">
        <v>2293682.87</v>
      </c>
      <c r="E20" s="19">
        <f t="shared" si="0"/>
        <v>98661773.930000007</v>
      </c>
      <c r="F20" s="19">
        <v>12611333.310000001</v>
      </c>
      <c r="G20" s="19">
        <v>12592424.109999999</v>
      </c>
      <c r="H20" s="19">
        <f t="shared" si="1"/>
        <v>86050440.620000005</v>
      </c>
    </row>
    <row r="21" spans="1:8" x14ac:dyDescent="0.3">
      <c r="A21" s="17"/>
      <c r="B21" s="18" t="s">
        <v>26</v>
      </c>
      <c r="C21" s="19">
        <v>2442440.42</v>
      </c>
      <c r="D21" s="19">
        <v>114459.98</v>
      </c>
      <c r="E21" s="19">
        <f t="shared" si="0"/>
        <v>2556900.4</v>
      </c>
      <c r="F21" s="19">
        <v>442173.27</v>
      </c>
      <c r="G21" s="19">
        <v>419890.26</v>
      </c>
      <c r="H21" s="19">
        <f t="shared" si="1"/>
        <v>2114727.13</v>
      </c>
    </row>
    <row r="22" spans="1:8" x14ac:dyDescent="0.3">
      <c r="A22" s="17"/>
      <c r="B22" s="18" t="s">
        <v>27</v>
      </c>
      <c r="C22" s="19">
        <v>526455.29</v>
      </c>
      <c r="D22" s="19">
        <v>137605.82</v>
      </c>
      <c r="E22" s="19">
        <f t="shared" si="0"/>
        <v>664061.1100000001</v>
      </c>
      <c r="F22" s="19">
        <v>81604.89</v>
      </c>
      <c r="G22" s="19">
        <v>81604.89</v>
      </c>
      <c r="H22" s="19">
        <f t="shared" si="1"/>
        <v>582456.22000000009</v>
      </c>
    </row>
    <row r="23" spans="1:8" x14ac:dyDescent="0.3">
      <c r="A23" s="17"/>
      <c r="B23" s="18" t="s">
        <v>28</v>
      </c>
      <c r="C23" s="19">
        <v>242884.21</v>
      </c>
      <c r="D23" s="19">
        <v>0</v>
      </c>
      <c r="E23" s="19">
        <f t="shared" si="0"/>
        <v>242884.21</v>
      </c>
      <c r="F23" s="19">
        <v>52910.91</v>
      </c>
      <c r="G23" s="19">
        <v>52910.91</v>
      </c>
      <c r="H23" s="19">
        <f t="shared" si="1"/>
        <v>189973.3</v>
      </c>
    </row>
    <row r="24" spans="1:8" x14ac:dyDescent="0.3">
      <c r="A24" s="17"/>
      <c r="B24" s="18" t="s">
        <v>29</v>
      </c>
      <c r="C24" s="19">
        <v>10668936</v>
      </c>
      <c r="D24" s="19">
        <v>0</v>
      </c>
      <c r="E24" s="19">
        <f t="shared" si="0"/>
        <v>10668936</v>
      </c>
      <c r="F24" s="19">
        <v>2599838</v>
      </c>
      <c r="G24" s="19">
        <v>2599838</v>
      </c>
      <c r="H24" s="19">
        <f t="shared" si="1"/>
        <v>8069098</v>
      </c>
    </row>
    <row r="25" spans="1:8" x14ac:dyDescent="0.3">
      <c r="A25" s="17"/>
      <c r="B25" s="18" t="s">
        <v>30</v>
      </c>
      <c r="C25" s="19">
        <v>6004220.5199999996</v>
      </c>
      <c r="D25" s="19">
        <v>-97835.839999999997</v>
      </c>
      <c r="E25" s="19">
        <f t="shared" si="0"/>
        <v>5906384.6799999997</v>
      </c>
      <c r="F25" s="19">
        <v>1353393.28</v>
      </c>
      <c r="G25" s="19">
        <v>1339596.28</v>
      </c>
      <c r="H25" s="19">
        <f t="shared" si="1"/>
        <v>4552991.3999999994</v>
      </c>
    </row>
    <row r="26" spans="1:8" x14ac:dyDescent="0.3">
      <c r="A26" s="17"/>
      <c r="B26" s="18" t="s">
        <v>31</v>
      </c>
      <c r="C26" s="19">
        <v>4949629.84</v>
      </c>
      <c r="D26" s="19">
        <v>3073778.6</v>
      </c>
      <c r="E26" s="19">
        <f t="shared" si="0"/>
        <v>8023408.4399999995</v>
      </c>
      <c r="F26" s="19">
        <v>938120.57</v>
      </c>
      <c r="G26" s="19">
        <v>935620.56</v>
      </c>
      <c r="H26" s="19">
        <f t="shared" si="1"/>
        <v>7085287.8699999992</v>
      </c>
    </row>
    <row r="27" spans="1:8" x14ac:dyDescent="0.3">
      <c r="A27" s="17"/>
      <c r="B27" s="18" t="s">
        <v>32</v>
      </c>
      <c r="C27" s="19">
        <v>2317053.27</v>
      </c>
      <c r="D27" s="19">
        <v>-19690.66</v>
      </c>
      <c r="E27" s="19">
        <f t="shared" si="0"/>
        <v>2297362.61</v>
      </c>
      <c r="F27" s="19">
        <v>410661.08</v>
      </c>
      <c r="G27" s="19">
        <v>410661.08</v>
      </c>
      <c r="H27" s="19">
        <f t="shared" si="1"/>
        <v>1886701.5299999998</v>
      </c>
    </row>
    <row r="28" spans="1:8" x14ac:dyDescent="0.3">
      <c r="A28" s="17"/>
      <c r="B28" s="18" t="s">
        <v>33</v>
      </c>
      <c r="C28" s="19">
        <v>456164.23</v>
      </c>
      <c r="D28" s="19">
        <v>-18930.71</v>
      </c>
      <c r="E28" s="19">
        <f t="shared" si="0"/>
        <v>437233.51999999996</v>
      </c>
      <c r="F28" s="19">
        <v>78428.91</v>
      </c>
      <c r="G28" s="19">
        <v>78428.91</v>
      </c>
      <c r="H28" s="19">
        <f t="shared" si="1"/>
        <v>358804.61</v>
      </c>
    </row>
    <row r="29" spans="1:8" x14ac:dyDescent="0.3">
      <c r="A29" s="17"/>
      <c r="B29" s="18" t="s">
        <v>34</v>
      </c>
      <c r="C29" s="19">
        <v>2241572.13</v>
      </c>
      <c r="D29" s="19">
        <v>14997.44</v>
      </c>
      <c r="E29" s="19">
        <f t="shared" si="0"/>
        <v>2256569.5699999998</v>
      </c>
      <c r="F29" s="19">
        <v>470079.07</v>
      </c>
      <c r="G29" s="19">
        <v>469270.07</v>
      </c>
      <c r="H29" s="19">
        <f t="shared" si="1"/>
        <v>1786490.4999999998</v>
      </c>
    </row>
    <row r="30" spans="1:8" x14ac:dyDescent="0.3">
      <c r="A30" s="17"/>
      <c r="B30" s="18" t="s">
        <v>35</v>
      </c>
      <c r="C30" s="19">
        <v>439052.18</v>
      </c>
      <c r="D30" s="19">
        <v>-26617.53</v>
      </c>
      <c r="E30" s="19">
        <f t="shared" si="0"/>
        <v>412434.65</v>
      </c>
      <c r="F30" s="19">
        <v>69519.25</v>
      </c>
      <c r="G30" s="19">
        <v>69519.25</v>
      </c>
      <c r="H30" s="19">
        <f t="shared" si="1"/>
        <v>342915.4</v>
      </c>
    </row>
    <row r="31" spans="1:8" x14ac:dyDescent="0.3">
      <c r="A31" s="17"/>
      <c r="B31" s="18" t="s">
        <v>36</v>
      </c>
      <c r="C31" s="19">
        <v>1802943.45</v>
      </c>
      <c r="D31" s="19">
        <v>-56988.58</v>
      </c>
      <c r="E31" s="19">
        <f t="shared" si="0"/>
        <v>1745954.8699999999</v>
      </c>
      <c r="F31" s="19">
        <v>343369.52</v>
      </c>
      <c r="G31" s="19">
        <v>343369.52</v>
      </c>
      <c r="H31" s="19">
        <f t="shared" si="1"/>
        <v>1402585.3499999999</v>
      </c>
    </row>
    <row r="32" spans="1:8" x14ac:dyDescent="0.3">
      <c r="A32" s="17"/>
      <c r="B32" s="18"/>
      <c r="C32" s="19"/>
      <c r="D32" s="19"/>
      <c r="E32" s="19"/>
      <c r="F32" s="19"/>
      <c r="G32" s="19"/>
      <c r="H32" s="19"/>
    </row>
    <row r="33" spans="1:8" x14ac:dyDescent="0.3">
      <c r="A33" s="20"/>
      <c r="B33" s="21" t="s">
        <v>37</v>
      </c>
      <c r="C33" s="22">
        <f t="shared" ref="C33:H33" si="2">SUM(C6:C32)</f>
        <v>291607144.23999995</v>
      </c>
      <c r="D33" s="22">
        <f t="shared" si="2"/>
        <v>14896632.080000002</v>
      </c>
      <c r="E33" s="22">
        <f t="shared" si="2"/>
        <v>306503776.31999993</v>
      </c>
      <c r="F33" s="22">
        <f t="shared" si="2"/>
        <v>67512296.209999993</v>
      </c>
      <c r="G33" s="22">
        <f t="shared" si="2"/>
        <v>65285962.249999993</v>
      </c>
      <c r="H33" s="22">
        <f t="shared" si="2"/>
        <v>238991480.11000004</v>
      </c>
    </row>
    <row r="34" spans="1:8" x14ac:dyDescent="0.3">
      <c r="A34" s="23"/>
      <c r="B34" s="23"/>
      <c r="C34" s="23"/>
      <c r="D34" s="23"/>
      <c r="E34" s="23"/>
      <c r="F34" s="23"/>
      <c r="G34" s="23"/>
      <c r="H34" s="23"/>
    </row>
    <row r="35" spans="1:8" x14ac:dyDescent="0.3">
      <c r="A35" s="23"/>
      <c r="B35" s="23"/>
      <c r="C35" s="23"/>
      <c r="D35" s="23"/>
      <c r="E35" s="23"/>
      <c r="F35" s="23"/>
      <c r="G35" s="23"/>
      <c r="H35" s="23"/>
    </row>
    <row r="36" spans="1:8" x14ac:dyDescent="0.3">
      <c r="A36" s="1" t="s">
        <v>38</v>
      </c>
      <c r="B36" s="2"/>
      <c r="C36" s="2"/>
      <c r="D36" s="2"/>
      <c r="E36" s="2"/>
      <c r="F36" s="2"/>
      <c r="G36" s="2"/>
      <c r="H36" s="3"/>
    </row>
    <row r="37" spans="1:8" x14ac:dyDescent="0.3">
      <c r="A37" s="4" t="s">
        <v>1</v>
      </c>
      <c r="B37" s="5"/>
      <c r="C37" s="1" t="s">
        <v>2</v>
      </c>
      <c r="D37" s="2"/>
      <c r="E37" s="2"/>
      <c r="F37" s="2"/>
      <c r="G37" s="3"/>
      <c r="H37" s="6" t="s">
        <v>3</v>
      </c>
    </row>
    <row r="38" spans="1:8" ht="20.399999999999999" x14ac:dyDescent="0.3">
      <c r="A38" s="7"/>
      <c r="B38" s="8"/>
      <c r="C38" s="9" t="s">
        <v>4</v>
      </c>
      <c r="D38" s="9" t="s">
        <v>5</v>
      </c>
      <c r="E38" s="9" t="s">
        <v>6</v>
      </c>
      <c r="F38" s="9" t="s">
        <v>7</v>
      </c>
      <c r="G38" s="9" t="s">
        <v>8</v>
      </c>
      <c r="H38" s="10"/>
    </row>
    <row r="39" spans="1:8" x14ac:dyDescent="0.3">
      <c r="A39" s="11"/>
      <c r="B39" s="12"/>
      <c r="C39" s="13">
        <v>1</v>
      </c>
      <c r="D39" s="13">
        <v>2</v>
      </c>
      <c r="E39" s="13" t="s">
        <v>9</v>
      </c>
      <c r="F39" s="13">
        <v>4</v>
      </c>
      <c r="G39" s="13">
        <v>5</v>
      </c>
      <c r="H39" s="13" t="s">
        <v>10</v>
      </c>
    </row>
    <row r="40" spans="1:8" x14ac:dyDescent="0.3">
      <c r="A40" s="17"/>
      <c r="B40" s="23" t="s">
        <v>39</v>
      </c>
      <c r="C40" s="19">
        <v>0</v>
      </c>
      <c r="D40" s="19">
        <v>0</v>
      </c>
      <c r="E40" s="19">
        <f>C40+D40</f>
        <v>0</v>
      </c>
      <c r="F40" s="19">
        <v>0</v>
      </c>
      <c r="G40" s="19">
        <v>0</v>
      </c>
      <c r="H40" s="19">
        <f>E40-F40</f>
        <v>0</v>
      </c>
    </row>
    <row r="41" spans="1:8" x14ac:dyDescent="0.3">
      <c r="A41" s="17"/>
      <c r="B41" s="23" t="s">
        <v>40</v>
      </c>
      <c r="C41" s="19">
        <v>0</v>
      </c>
      <c r="D41" s="19">
        <v>0</v>
      </c>
      <c r="E41" s="19">
        <f t="shared" ref="E41:E43" si="3">C41+D41</f>
        <v>0</v>
      </c>
      <c r="F41" s="19">
        <v>0</v>
      </c>
      <c r="G41" s="19">
        <v>0</v>
      </c>
      <c r="H41" s="19">
        <f t="shared" ref="H41:H43" si="4">E41-F41</f>
        <v>0</v>
      </c>
    </row>
    <row r="42" spans="1:8" x14ac:dyDescent="0.3">
      <c r="A42" s="17"/>
      <c r="B42" s="23" t="s">
        <v>41</v>
      </c>
      <c r="C42" s="19">
        <v>0</v>
      </c>
      <c r="D42" s="19">
        <v>0</v>
      </c>
      <c r="E42" s="19">
        <f t="shared" si="3"/>
        <v>0</v>
      </c>
      <c r="F42" s="19">
        <v>0</v>
      </c>
      <c r="G42" s="19">
        <v>0</v>
      </c>
      <c r="H42" s="19">
        <f t="shared" si="4"/>
        <v>0</v>
      </c>
    </row>
    <row r="43" spans="1:8" x14ac:dyDescent="0.3">
      <c r="A43" s="17"/>
      <c r="B43" s="23" t="s">
        <v>42</v>
      </c>
      <c r="C43" s="19">
        <v>0</v>
      </c>
      <c r="D43" s="19">
        <v>0</v>
      </c>
      <c r="E43" s="19">
        <f t="shared" si="3"/>
        <v>0</v>
      </c>
      <c r="F43" s="19">
        <v>0</v>
      </c>
      <c r="G43" s="19">
        <v>0</v>
      </c>
      <c r="H43" s="19">
        <f t="shared" si="4"/>
        <v>0</v>
      </c>
    </row>
    <row r="44" spans="1:8" x14ac:dyDescent="0.3">
      <c r="A44" s="20"/>
      <c r="B44" s="21" t="s">
        <v>37</v>
      </c>
      <c r="C44" s="22">
        <f t="shared" ref="C44:H44" si="5">SUM(C40:C43)</f>
        <v>0</v>
      </c>
      <c r="D44" s="22">
        <f t="shared" si="5"/>
        <v>0</v>
      </c>
      <c r="E44" s="22">
        <f t="shared" si="5"/>
        <v>0</v>
      </c>
      <c r="F44" s="22">
        <f t="shared" si="5"/>
        <v>0</v>
      </c>
      <c r="G44" s="22">
        <f t="shared" si="5"/>
        <v>0</v>
      </c>
      <c r="H44" s="22">
        <f t="shared" si="5"/>
        <v>0</v>
      </c>
    </row>
    <row r="45" spans="1:8" x14ac:dyDescent="0.3">
      <c r="A45" s="23"/>
      <c r="B45" s="23"/>
      <c r="C45" s="23"/>
      <c r="D45" s="23"/>
      <c r="E45" s="23"/>
      <c r="F45" s="23"/>
      <c r="G45" s="23"/>
      <c r="H45" s="23"/>
    </row>
    <row r="46" spans="1:8" x14ac:dyDescent="0.3">
      <c r="A46" s="23"/>
      <c r="B46" s="23"/>
      <c r="C46" s="23"/>
      <c r="D46" s="23"/>
      <c r="E46" s="23"/>
      <c r="F46" s="23"/>
      <c r="G46" s="23"/>
      <c r="H46" s="23"/>
    </row>
    <row r="47" spans="1:8" x14ac:dyDescent="0.3">
      <c r="A47" s="1" t="s">
        <v>43</v>
      </c>
      <c r="B47" s="2"/>
      <c r="C47" s="2"/>
      <c r="D47" s="2"/>
      <c r="E47" s="2"/>
      <c r="F47" s="2"/>
      <c r="G47" s="2"/>
      <c r="H47" s="3"/>
    </row>
    <row r="48" spans="1:8" x14ac:dyDescent="0.3">
      <c r="A48" s="4" t="s">
        <v>1</v>
      </c>
      <c r="B48" s="5"/>
      <c r="C48" s="1" t="s">
        <v>2</v>
      </c>
      <c r="D48" s="2"/>
      <c r="E48" s="2"/>
      <c r="F48" s="2"/>
      <c r="G48" s="3"/>
      <c r="H48" s="6" t="s">
        <v>3</v>
      </c>
    </row>
    <row r="49" spans="1:8" ht="20.399999999999999" x14ac:dyDescent="0.3">
      <c r="A49" s="7"/>
      <c r="B49" s="8"/>
      <c r="C49" s="9" t="s">
        <v>4</v>
      </c>
      <c r="D49" s="9" t="s">
        <v>5</v>
      </c>
      <c r="E49" s="9" t="s">
        <v>6</v>
      </c>
      <c r="F49" s="9" t="s">
        <v>7</v>
      </c>
      <c r="G49" s="9" t="s">
        <v>8</v>
      </c>
      <c r="H49" s="10"/>
    </row>
    <row r="50" spans="1:8" x14ac:dyDescent="0.3">
      <c r="A50" s="11"/>
      <c r="B50" s="12"/>
      <c r="C50" s="13">
        <v>1</v>
      </c>
      <c r="D50" s="13">
        <v>2</v>
      </c>
      <c r="E50" s="13" t="s">
        <v>9</v>
      </c>
      <c r="F50" s="13">
        <v>4</v>
      </c>
      <c r="G50" s="13">
        <v>5</v>
      </c>
      <c r="H50" s="13" t="s">
        <v>10</v>
      </c>
    </row>
    <row r="51" spans="1:8" x14ac:dyDescent="0.3">
      <c r="A51" s="17"/>
      <c r="B51" s="24" t="s">
        <v>44</v>
      </c>
      <c r="C51" s="19">
        <v>291607144.24000001</v>
      </c>
      <c r="D51" s="19">
        <v>14896632.08</v>
      </c>
      <c r="E51" s="19">
        <f t="shared" ref="E51:E57" si="6">C51+D51</f>
        <v>306503776.31999999</v>
      </c>
      <c r="F51" s="19">
        <v>67512296.209999993</v>
      </c>
      <c r="G51" s="19">
        <v>65285962.25</v>
      </c>
      <c r="H51" s="19">
        <f t="shared" ref="H51:H57" si="7">E51-F51</f>
        <v>238991480.11000001</v>
      </c>
    </row>
    <row r="52" spans="1:8" x14ac:dyDescent="0.3">
      <c r="A52" s="17"/>
      <c r="B52" s="24" t="s">
        <v>45</v>
      </c>
      <c r="C52" s="19">
        <v>0</v>
      </c>
      <c r="D52" s="19">
        <v>0</v>
      </c>
      <c r="E52" s="19">
        <f t="shared" si="6"/>
        <v>0</v>
      </c>
      <c r="F52" s="19">
        <v>0</v>
      </c>
      <c r="G52" s="19">
        <v>0</v>
      </c>
      <c r="H52" s="19">
        <f t="shared" si="7"/>
        <v>0</v>
      </c>
    </row>
    <row r="53" spans="1:8" ht="28.8" x14ac:dyDescent="0.3">
      <c r="A53" s="17"/>
      <c r="B53" s="24" t="s">
        <v>46</v>
      </c>
      <c r="C53" s="19">
        <v>0</v>
      </c>
      <c r="D53" s="19">
        <v>0</v>
      </c>
      <c r="E53" s="19">
        <f t="shared" si="6"/>
        <v>0</v>
      </c>
      <c r="F53" s="19">
        <v>0</v>
      </c>
      <c r="G53" s="19">
        <v>0</v>
      </c>
      <c r="H53" s="19">
        <f t="shared" si="7"/>
        <v>0</v>
      </c>
    </row>
    <row r="54" spans="1:8" ht="28.8" x14ac:dyDescent="0.3">
      <c r="A54" s="17"/>
      <c r="B54" s="24" t="s">
        <v>47</v>
      </c>
      <c r="C54" s="19">
        <v>0</v>
      </c>
      <c r="D54" s="19">
        <v>0</v>
      </c>
      <c r="E54" s="19">
        <f t="shared" si="6"/>
        <v>0</v>
      </c>
      <c r="F54" s="19">
        <v>0</v>
      </c>
      <c r="G54" s="19">
        <v>0</v>
      </c>
      <c r="H54" s="19">
        <f t="shared" si="7"/>
        <v>0</v>
      </c>
    </row>
    <row r="55" spans="1:8" ht="28.8" x14ac:dyDescent="0.3">
      <c r="A55" s="17"/>
      <c r="B55" s="24" t="s">
        <v>48</v>
      </c>
      <c r="C55" s="19">
        <v>0</v>
      </c>
      <c r="D55" s="19">
        <v>0</v>
      </c>
      <c r="E55" s="19">
        <f t="shared" si="6"/>
        <v>0</v>
      </c>
      <c r="F55" s="19">
        <v>0</v>
      </c>
      <c r="G55" s="19">
        <v>0</v>
      </c>
      <c r="H55" s="19">
        <f t="shared" si="7"/>
        <v>0</v>
      </c>
    </row>
    <row r="56" spans="1:8" ht="28.8" x14ac:dyDescent="0.3">
      <c r="A56" s="17"/>
      <c r="B56" s="24" t="s">
        <v>49</v>
      </c>
      <c r="C56" s="19">
        <v>0</v>
      </c>
      <c r="D56" s="19">
        <v>0</v>
      </c>
      <c r="E56" s="19">
        <f t="shared" si="6"/>
        <v>0</v>
      </c>
      <c r="F56" s="19">
        <v>0</v>
      </c>
      <c r="G56" s="19">
        <v>0</v>
      </c>
      <c r="H56" s="19">
        <f t="shared" si="7"/>
        <v>0</v>
      </c>
    </row>
    <row r="57" spans="1:8" x14ac:dyDescent="0.3">
      <c r="A57" s="17"/>
      <c r="B57" s="24" t="s">
        <v>50</v>
      </c>
      <c r="C57" s="19">
        <v>0</v>
      </c>
      <c r="D57" s="19">
        <v>0</v>
      </c>
      <c r="E57" s="19">
        <f t="shared" si="6"/>
        <v>0</v>
      </c>
      <c r="F57" s="19">
        <v>0</v>
      </c>
      <c r="G57" s="19">
        <v>0</v>
      </c>
      <c r="H57" s="19">
        <f t="shared" si="7"/>
        <v>0</v>
      </c>
    </row>
    <row r="58" spans="1:8" x14ac:dyDescent="0.3">
      <c r="A58" s="20"/>
      <c r="B58" s="21" t="s">
        <v>37</v>
      </c>
      <c r="C58" s="22">
        <f t="shared" ref="C58:H58" si="8">SUM(C51:C57)</f>
        <v>291607144.24000001</v>
      </c>
      <c r="D58" s="22">
        <f t="shared" si="8"/>
        <v>14896632.08</v>
      </c>
      <c r="E58" s="22">
        <f t="shared" si="8"/>
        <v>306503776.31999999</v>
      </c>
      <c r="F58" s="22">
        <f t="shared" si="8"/>
        <v>67512296.209999993</v>
      </c>
      <c r="G58" s="22">
        <f t="shared" si="8"/>
        <v>65285962.25</v>
      </c>
      <c r="H58" s="22">
        <f t="shared" si="8"/>
        <v>238991480.11000001</v>
      </c>
    </row>
    <row r="59" spans="1:8" x14ac:dyDescent="0.3">
      <c r="A59" s="23"/>
      <c r="B59" s="23"/>
      <c r="C59" s="23"/>
      <c r="D59" s="23"/>
      <c r="E59" s="23"/>
      <c r="F59" s="23"/>
      <c r="G59" s="23"/>
      <c r="H59" s="23"/>
    </row>
    <row r="60" spans="1:8" x14ac:dyDescent="0.3">
      <c r="A60" s="23" t="s">
        <v>51</v>
      </c>
      <c r="B60" s="23"/>
      <c r="C60" s="23"/>
      <c r="D60" s="23"/>
      <c r="E60" s="23"/>
      <c r="F60" s="23"/>
      <c r="G60" s="23"/>
      <c r="H60" s="23"/>
    </row>
    <row r="61" spans="1:8" x14ac:dyDescent="0.3">
      <c r="A61" s="23"/>
      <c r="B61" s="23"/>
      <c r="C61" s="23"/>
      <c r="D61" s="23"/>
      <c r="E61" s="23"/>
      <c r="F61" s="23"/>
      <c r="G61" s="23"/>
      <c r="H61" s="23"/>
    </row>
    <row r="62" spans="1:8" x14ac:dyDescent="0.3">
      <c r="A62" s="23"/>
      <c r="B62" s="23"/>
      <c r="C62" s="23"/>
      <c r="D62" s="23"/>
      <c r="E62" s="23"/>
      <c r="F62" s="23"/>
      <c r="G62" s="23"/>
      <c r="H62" s="23"/>
    </row>
    <row r="63" spans="1:8" x14ac:dyDescent="0.3">
      <c r="A63" s="23"/>
      <c r="B63" s="23"/>
      <c r="C63" s="23"/>
      <c r="D63" s="23"/>
      <c r="E63" s="23"/>
      <c r="F63" s="23"/>
      <c r="G63" s="23"/>
      <c r="H63" s="23"/>
    </row>
    <row r="64" spans="1:8" x14ac:dyDescent="0.3">
      <c r="A64" s="23"/>
      <c r="B64" s="23"/>
      <c r="C64" s="23"/>
      <c r="D64" s="23"/>
      <c r="E64" s="23"/>
      <c r="F64" s="23"/>
      <c r="G64" s="23"/>
      <c r="H64" s="23"/>
    </row>
    <row r="65" spans="1:8" x14ac:dyDescent="0.3">
      <c r="A65" s="23"/>
      <c r="B65" s="23"/>
      <c r="C65" s="23"/>
      <c r="D65" s="23"/>
      <c r="E65" s="23"/>
      <c r="F65" s="23"/>
      <c r="G65" s="23"/>
      <c r="H65" s="23"/>
    </row>
    <row r="66" spans="1:8" x14ac:dyDescent="0.3">
      <c r="A66" s="23"/>
      <c r="B66" s="23"/>
      <c r="C66" s="23"/>
      <c r="D66" s="23"/>
      <c r="E66" s="23"/>
      <c r="F66" s="23"/>
      <c r="G66" s="23"/>
      <c r="H66" s="23"/>
    </row>
    <row r="67" spans="1:8" x14ac:dyDescent="0.3">
      <c r="A67" s="23"/>
      <c r="B67" s="23"/>
      <c r="C67" s="23"/>
      <c r="D67" s="23"/>
      <c r="E67" s="23"/>
      <c r="F67" s="23"/>
      <c r="G67" s="23"/>
      <c r="H67" s="23"/>
    </row>
    <row r="68" spans="1:8" x14ac:dyDescent="0.3">
      <c r="A68" s="23"/>
      <c r="B68" s="23"/>
      <c r="C68" s="23"/>
      <c r="D68" s="23"/>
      <c r="E68" s="23"/>
      <c r="F68" s="23"/>
      <c r="G68" s="23"/>
      <c r="H68" s="23"/>
    </row>
    <row r="69" spans="1:8" x14ac:dyDescent="0.3">
      <c r="A69" s="23"/>
      <c r="B69" s="23"/>
      <c r="C69" s="23"/>
      <c r="D69" s="23"/>
      <c r="E69" s="23"/>
      <c r="F69" s="23"/>
      <c r="G69" s="23"/>
      <c r="H69" s="23"/>
    </row>
    <row r="70" spans="1:8" x14ac:dyDescent="0.3">
      <c r="A70" s="23"/>
      <c r="B70" s="23"/>
      <c r="C70" s="23"/>
      <c r="D70" s="23"/>
      <c r="E70" s="23"/>
      <c r="F70" s="23"/>
      <c r="G70" s="23"/>
      <c r="H70" s="23"/>
    </row>
    <row r="71" spans="1:8" x14ac:dyDescent="0.3">
      <c r="A71" s="23"/>
      <c r="B71" s="23"/>
      <c r="C71" s="23"/>
      <c r="D71" s="23"/>
      <c r="E71" s="23"/>
      <c r="F71" s="23"/>
      <c r="G71" s="23"/>
      <c r="H71" s="23"/>
    </row>
    <row r="72" spans="1:8" x14ac:dyDescent="0.3">
      <c r="A72" s="23"/>
      <c r="B72" s="23"/>
      <c r="C72" s="23"/>
      <c r="D72" s="23"/>
      <c r="E72" s="23"/>
      <c r="F72" s="23"/>
      <c r="G72" s="23"/>
      <c r="H72" s="23"/>
    </row>
  </sheetData>
  <mergeCells count="12">
    <mergeCell ref="A47:H47"/>
    <mergeCell ref="A48:B50"/>
    <mergeCell ref="C48:G48"/>
    <mergeCell ref="H48:H49"/>
    <mergeCell ref="A1:H1"/>
    <mergeCell ref="A2:B4"/>
    <mergeCell ref="C2:G2"/>
    <mergeCell ref="H2:H3"/>
    <mergeCell ref="A36:H36"/>
    <mergeCell ref="A37:B39"/>
    <mergeCell ref="C37:G37"/>
    <mergeCell ref="H37:H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dcterms:created xsi:type="dcterms:W3CDTF">2022-06-03T15:48:57Z</dcterms:created>
  <dcterms:modified xsi:type="dcterms:W3CDTF">2022-06-03T15:49:40Z</dcterms:modified>
</cp:coreProperties>
</file>